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1210.ms\SETORES\NUTEC\KARINA 2021\Gildson\SIDROLÂNDIA - BOCA DE DRAGÃO\ORÇAMENTO ÚLTIMO\"/>
    </mc:Choice>
  </mc:AlternateContent>
  <bookViews>
    <workbookView xWindow="0" yWindow="0" windowWidth="20370" windowHeight="7245"/>
  </bookViews>
  <sheets>
    <sheet name="Comparativo" sheetId="1" r:id="rId1"/>
  </sheets>
  <definedNames>
    <definedName name="_xlnm.Print_Area" localSheetId="0">Comparativo!$B$2:$E$38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D38" i="1"/>
  <c r="E25" i="1" l="1"/>
  <c r="D19" i="1" l="1"/>
  <c r="D20" i="1"/>
  <c r="D16" i="1"/>
  <c r="D17" i="1"/>
  <c r="D18" i="1"/>
  <c r="D23" i="1"/>
  <c r="D24" i="1"/>
</calcChain>
</file>

<file path=xl/sharedStrings.xml><?xml version="1.0" encoding="utf-8"?>
<sst xmlns="http://schemas.openxmlformats.org/spreadsheetml/2006/main" count="54" uniqueCount="31">
  <si>
    <t>GOVERNO DO ESTADO DE MATO GROSSO DO SUL</t>
  </si>
  <si>
    <t>SECRETARIA DE ESTADO DE INFRAESTRUTURA - SEINFRA</t>
  </si>
  <si>
    <t>AGÊNCIA ESTADUAL DE GESTÃO DE EMPREENDIMENTOS - AGESUL</t>
  </si>
  <si>
    <t>COM DESONERAÇÃO</t>
  </si>
  <si>
    <t>Item</t>
  </si>
  <si>
    <t>Descrição</t>
  </si>
  <si>
    <t>Total</t>
  </si>
  <si>
    <t>01</t>
  </si>
  <si>
    <t>02</t>
  </si>
  <si>
    <t>03</t>
  </si>
  <si>
    <t>06</t>
  </si>
  <si>
    <t xml:space="preserve">TOTAL: </t>
  </si>
  <si>
    <t>SEM DESONERAÇÃO</t>
  </si>
  <si>
    <t>SERVIÇOS PRELIMINARES</t>
  </si>
  <si>
    <t>04</t>
  </si>
  <si>
    <t>05</t>
  </si>
  <si>
    <t>07</t>
  </si>
  <si>
    <t>SERVIÇOS COMPLEMENTARES</t>
  </si>
  <si>
    <t>%</t>
  </si>
  <si>
    <r>
      <rPr>
        <b/>
        <sz val="11"/>
        <color theme="1"/>
        <rFont val="Calibri"/>
        <family val="2"/>
        <scheme val="minor"/>
      </rPr>
      <t>Objeto:</t>
    </r>
    <r>
      <rPr>
        <sz val="11"/>
        <color theme="1"/>
        <rFont val="Calibri"/>
        <family val="2"/>
        <scheme val="minor"/>
      </rPr>
      <t xml:space="preserve"> OBRA DE INFRAESTRUTURA URBANA MELHORAMENTO DO SISTEMA DE CAPTAÇÃO DE ÁGUAS PLUVIAS NO BAIRRO SÃO BENTO, ACESSO AO FRIGORÍFICO, NO MUNICÍPIO DE SIDROLÂNDIA/MS</t>
    </r>
  </si>
  <si>
    <r>
      <rPr>
        <b/>
        <sz val="11"/>
        <color theme="1"/>
        <rFont val="Calibri"/>
        <family val="2"/>
        <scheme val="minor"/>
      </rPr>
      <t>Município</t>
    </r>
    <r>
      <rPr>
        <sz val="11"/>
        <color theme="1"/>
        <rFont val="Calibri"/>
        <family val="2"/>
        <scheme val="minor"/>
      </rPr>
      <t>: Sidrolândia (MS)</t>
    </r>
  </si>
  <si>
    <r>
      <rPr>
        <b/>
        <sz val="11"/>
        <color theme="1"/>
        <rFont val="Calibri"/>
        <family val="2"/>
        <scheme val="minor"/>
      </rPr>
      <t>Local</t>
    </r>
    <r>
      <rPr>
        <sz val="11"/>
        <color theme="1"/>
        <rFont val="Calibri"/>
        <family val="2"/>
        <scheme val="minor"/>
      </rPr>
      <t>: Rua Tiradentes - BAIRRO SÃO BENTO</t>
    </r>
  </si>
  <si>
    <t>08</t>
  </si>
  <si>
    <t>09</t>
  </si>
  <si>
    <t>DEMOLIÇÕES</t>
  </si>
  <si>
    <t>MICRODRENAGEM - TERRAPLENAGEM</t>
  </si>
  <si>
    <t>MICRODRENAGEM - DISPOSITIVOS AUXILIARES</t>
  </si>
  <si>
    <t>MICRODRENAGEM - FECHAMENTO DE VALA</t>
  </si>
  <si>
    <t>IMPLANTAÇÃO ASFÁLTICA</t>
  </si>
  <si>
    <t>ADMINISTRAÇÃO LOCAL DO CANTEIRO DA OBRA</t>
  </si>
  <si>
    <t>MICRODRENAGEM - BOCA DE DRAGÃO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</si>
</sst>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Heveltica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49" fontId="0" fillId="0" borderId="4" xfId="0" applyNumberFormat="1" applyBorder="1"/>
    <xf numFmtId="4" fontId="0" fillId="0" borderId="5" xfId="0" applyNumberFormat="1" applyBorder="1"/>
    <xf numFmtId="49" fontId="0" fillId="0" borderId="4" xfId="0" applyNumberFormat="1" applyBorder="1" applyAlignment="1"/>
    <xf numFmtId="0" fontId="0" fillId="0" borderId="0" xfId="0" applyBorder="1" applyAlignment="1"/>
    <xf numFmtId="0" fontId="0" fillId="0" borderId="5" xfId="0" applyBorder="1" applyAlignment="1"/>
    <xf numFmtId="49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4" fontId="0" fillId="0" borderId="9" xfId="0" applyNumberFormat="1" applyBorder="1" applyAlignment="1">
      <alignment horizontal="center"/>
    </xf>
    <xf numFmtId="49" fontId="0" fillId="0" borderId="0" xfId="0" applyNumberFormat="1"/>
    <xf numFmtId="4" fontId="0" fillId="0" borderId="0" xfId="0" applyNumberFormat="1"/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/>
    <xf numFmtId="0" fontId="1" fillId="0" borderId="9" xfId="0" applyFont="1" applyBorder="1" applyAlignment="1">
      <alignment horizontal="right"/>
    </xf>
    <xf numFmtId="4" fontId="4" fillId="0" borderId="9" xfId="0" applyNumberFormat="1" applyFont="1" applyBorder="1"/>
    <xf numFmtId="4" fontId="0" fillId="0" borderId="9" xfId="0" applyNumberFormat="1" applyBorder="1"/>
    <xf numFmtId="0" fontId="5" fillId="0" borderId="0" xfId="0" applyFont="1" applyBorder="1" applyAlignment="1" applyProtection="1">
      <alignment vertical="top" wrapText="1"/>
    </xf>
    <xf numFmtId="10" fontId="0" fillId="0" borderId="0" xfId="0" applyNumberFormat="1" applyBorder="1"/>
    <xf numFmtId="10" fontId="0" fillId="0" borderId="0" xfId="0" applyNumberFormat="1" applyBorder="1" applyAlignment="1"/>
    <xf numFmtId="10" fontId="0" fillId="0" borderId="9" xfId="0" applyNumberFormat="1" applyBorder="1" applyAlignment="1">
      <alignment horizontal="center"/>
    </xf>
    <xf numFmtId="10" fontId="3" fillId="0" borderId="9" xfId="0" applyNumberFormat="1" applyFont="1" applyBorder="1"/>
    <xf numFmtId="10" fontId="1" fillId="0" borderId="9" xfId="0" applyNumberFormat="1" applyFont="1" applyBorder="1" applyAlignment="1">
      <alignment horizontal="right"/>
    </xf>
    <xf numFmtId="10" fontId="0" fillId="0" borderId="0" xfId="0" applyNumberForma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1948815</xdr:colOff>
      <xdr:row>1</xdr:row>
      <xdr:rowOff>57150</xdr:rowOff>
    </xdr:from>
    <xdr:to>
      <xdr:col>2</xdr:col>
      <xdr:colOff>2615565</xdr:colOff>
      <xdr:row>5</xdr:row>
      <xdr:rowOff>2262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335" y="240030"/>
          <a:ext cx="666750" cy="752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8"/>
  <sheetViews>
    <sheetView showGridLines="0" tabSelected="1" topLeftCell="A3" workbookViewId="0">
      <selection activeCell="J10" sqref="J10"/>
    </sheetView>
  </sheetViews>
  <sheetFormatPr defaultRowHeight="15"/>
  <cols>
    <col min="2" max="2" width="14.140625" style="10" customWidth="1"/>
    <col min="3" max="3" width="56.28515625" customWidth="1"/>
    <col min="4" max="4" width="10.5703125" style="23" customWidth="1"/>
    <col min="5" max="5" width="16.85546875" style="11" customWidth="1"/>
  </cols>
  <sheetData>
    <row r="2" spans="2:9" ht="15" customHeight="1">
      <c r="B2" s="27"/>
      <c r="C2" s="28"/>
      <c r="D2" s="28"/>
      <c r="E2" s="29"/>
      <c r="F2" s="1"/>
    </row>
    <row r="3" spans="2:9" ht="20.100000000000001" customHeight="1">
      <c r="B3" s="2"/>
      <c r="C3" s="1"/>
      <c r="D3" s="18"/>
      <c r="E3" s="3"/>
      <c r="F3" s="1"/>
    </row>
    <row r="4" spans="2:9">
      <c r="B4" s="30"/>
      <c r="C4" s="31"/>
      <c r="D4" s="31"/>
      <c r="E4" s="32"/>
    </row>
    <row r="5" spans="2:9">
      <c r="B5" s="4"/>
      <c r="C5" s="5"/>
      <c r="D5" s="19"/>
      <c r="E5" s="6"/>
    </row>
    <row r="6" spans="2:9">
      <c r="B6" s="33" t="s">
        <v>0</v>
      </c>
      <c r="C6" s="34"/>
      <c r="D6" s="34"/>
      <c r="E6" s="35"/>
    </row>
    <row r="7" spans="2:9">
      <c r="B7" s="30" t="s">
        <v>1</v>
      </c>
      <c r="C7" s="31"/>
      <c r="D7" s="31"/>
      <c r="E7" s="32"/>
    </row>
    <row r="8" spans="2:9">
      <c r="B8" s="30" t="s">
        <v>2</v>
      </c>
      <c r="C8" s="31"/>
      <c r="D8" s="31"/>
      <c r="E8" s="32"/>
    </row>
    <row r="9" spans="2:9">
      <c r="B9" s="2"/>
      <c r="C9" s="1"/>
      <c r="D9" s="18"/>
      <c r="E9" s="3"/>
    </row>
    <row r="10" spans="2:9" ht="31.5" customHeight="1">
      <c r="B10" s="36" t="s">
        <v>19</v>
      </c>
      <c r="C10" s="37"/>
      <c r="D10" s="37"/>
      <c r="E10" s="38"/>
      <c r="F10" s="17"/>
      <c r="G10" s="17"/>
      <c r="H10" s="17"/>
      <c r="I10" s="17"/>
    </row>
    <row r="11" spans="2:9" ht="15" customHeight="1">
      <c r="B11" s="2" t="s">
        <v>20</v>
      </c>
      <c r="C11" s="1"/>
      <c r="D11" s="18"/>
      <c r="E11" s="3"/>
      <c r="F11" s="1"/>
      <c r="G11" s="1"/>
      <c r="H11" s="1"/>
      <c r="I11" s="1"/>
    </row>
    <row r="12" spans="2:9">
      <c r="B12" s="2" t="s">
        <v>21</v>
      </c>
      <c r="C12" s="1"/>
      <c r="D12" s="18"/>
      <c r="E12" s="3"/>
    </row>
    <row r="13" spans="2:9">
      <c r="B13" s="2"/>
      <c r="C13" s="1"/>
      <c r="D13" s="18"/>
      <c r="E13" s="3"/>
    </row>
    <row r="14" spans="2:9" ht="15.75">
      <c r="B14" s="24" t="s">
        <v>3</v>
      </c>
      <c r="C14" s="25"/>
      <c r="D14" s="25"/>
      <c r="E14" s="26"/>
    </row>
    <row r="15" spans="2:9">
      <c r="B15" s="7" t="s">
        <v>4</v>
      </c>
      <c r="C15" s="8" t="s">
        <v>5</v>
      </c>
      <c r="D15" s="20" t="s">
        <v>18</v>
      </c>
      <c r="E15" s="9" t="s">
        <v>6</v>
      </c>
    </row>
    <row r="16" spans="2:9">
      <c r="B16" s="12" t="s">
        <v>7</v>
      </c>
      <c r="C16" s="13" t="s">
        <v>13</v>
      </c>
      <c r="D16" s="21">
        <f>E16/$E$25</f>
        <v>4.9312974602344017E-2</v>
      </c>
      <c r="E16" s="16">
        <v>11548.32</v>
      </c>
    </row>
    <row r="17" spans="2:5">
      <c r="B17" s="12" t="s">
        <v>8</v>
      </c>
      <c r="C17" s="13" t="s">
        <v>24</v>
      </c>
      <c r="D17" s="21">
        <f>E17/$E$25</f>
        <v>5.7117856067238687E-3</v>
      </c>
      <c r="E17" s="16">
        <v>1337.61</v>
      </c>
    </row>
    <row r="18" spans="2:5">
      <c r="B18" s="12" t="s">
        <v>9</v>
      </c>
      <c r="C18" s="13" t="s">
        <v>25</v>
      </c>
      <c r="D18" s="21">
        <f>E18/$E$25</f>
        <v>1.1088706621168011E-3</v>
      </c>
      <c r="E18" s="16">
        <v>259.68</v>
      </c>
    </row>
    <row r="19" spans="2:5">
      <c r="B19" s="12" t="s">
        <v>14</v>
      </c>
      <c r="C19" s="13" t="s">
        <v>26</v>
      </c>
      <c r="D19" s="21">
        <f t="shared" ref="D19:D20" si="0">E19/$E$25</f>
        <v>0.28306511357021036</v>
      </c>
      <c r="E19" s="16">
        <v>66289.38</v>
      </c>
    </row>
    <row r="20" spans="2:5">
      <c r="B20" s="12" t="s">
        <v>15</v>
      </c>
      <c r="C20" s="13" t="s">
        <v>30</v>
      </c>
      <c r="D20" s="21">
        <f t="shared" si="0"/>
        <v>0.55133422530921272</v>
      </c>
      <c r="E20" s="16">
        <v>129113.77</v>
      </c>
    </row>
    <row r="21" spans="2:5">
      <c r="B21" s="12" t="s">
        <v>10</v>
      </c>
      <c r="C21" s="13" t="s">
        <v>27</v>
      </c>
      <c r="D21" s="21">
        <v>1.7299999999999999E-2</v>
      </c>
      <c r="E21" s="16">
        <v>4049.59</v>
      </c>
    </row>
    <row r="22" spans="2:5">
      <c r="B22" s="12" t="s">
        <v>16</v>
      </c>
      <c r="C22" s="13" t="s">
        <v>28</v>
      </c>
      <c r="D22" s="21">
        <v>4.53E-2</v>
      </c>
      <c r="E22" s="16">
        <v>10591.01</v>
      </c>
    </row>
    <row r="23" spans="2:5">
      <c r="B23" s="12" t="s">
        <v>22</v>
      </c>
      <c r="C23" s="13" t="s">
        <v>17</v>
      </c>
      <c r="D23" s="21">
        <f>E23/$E$25</f>
        <v>5.4074952363355319E-3</v>
      </c>
      <c r="E23" s="16">
        <v>1266.3499999999999</v>
      </c>
    </row>
    <row r="24" spans="2:5">
      <c r="B24" s="12" t="s">
        <v>23</v>
      </c>
      <c r="C24" s="13" t="s">
        <v>29</v>
      </c>
      <c r="D24" s="21">
        <f>E24/$E$25</f>
        <v>4.1542083473518558E-2</v>
      </c>
      <c r="E24" s="16">
        <v>9728.5</v>
      </c>
    </row>
    <row r="25" spans="2:5">
      <c r="B25" s="12"/>
      <c r="C25" s="14" t="s">
        <v>11</v>
      </c>
      <c r="D25" s="22">
        <v>1</v>
      </c>
      <c r="E25" s="15">
        <f>SUM(E16:E24)</f>
        <v>234184.21000000002</v>
      </c>
    </row>
    <row r="26" spans="2:5">
      <c r="B26" s="2"/>
      <c r="C26" s="1"/>
      <c r="D26" s="18"/>
      <c r="E26" s="3"/>
    </row>
    <row r="27" spans="2:5" ht="15.75">
      <c r="B27" s="24" t="s">
        <v>12</v>
      </c>
      <c r="C27" s="25"/>
      <c r="D27" s="25"/>
      <c r="E27" s="26"/>
    </row>
    <row r="28" spans="2:5">
      <c r="B28" s="7" t="s">
        <v>4</v>
      </c>
      <c r="C28" s="8" t="s">
        <v>5</v>
      </c>
      <c r="D28" s="20" t="s">
        <v>18</v>
      </c>
      <c r="E28" s="9" t="s">
        <v>6</v>
      </c>
    </row>
    <row r="29" spans="2:5">
      <c r="B29" s="12" t="s">
        <v>7</v>
      </c>
      <c r="C29" s="13" t="s">
        <v>13</v>
      </c>
      <c r="D29" s="21">
        <v>5.04E-2</v>
      </c>
      <c r="E29" s="16">
        <v>11499.22</v>
      </c>
    </row>
    <row r="30" spans="2:5">
      <c r="B30" s="12" t="s">
        <v>8</v>
      </c>
      <c r="C30" s="13" t="s">
        <v>24</v>
      </c>
      <c r="D30" s="21">
        <v>6.1000000000000004E-3</v>
      </c>
      <c r="E30" s="16">
        <v>1395.83</v>
      </c>
    </row>
    <row r="31" spans="2:5">
      <c r="B31" s="12" t="s">
        <v>9</v>
      </c>
      <c r="C31" s="13" t="s">
        <v>25</v>
      </c>
      <c r="D31" s="21">
        <v>1.1000000000000001E-3</v>
      </c>
      <c r="E31" s="16">
        <v>265.02999999999997</v>
      </c>
    </row>
    <row r="32" spans="2:5">
      <c r="B32" s="12" t="s">
        <v>14</v>
      </c>
      <c r="C32" s="13" t="s">
        <v>26</v>
      </c>
      <c r="D32" s="21">
        <v>0.28270000000000001</v>
      </c>
      <c r="E32" s="16">
        <v>64512.66</v>
      </c>
    </row>
    <row r="33" spans="2:5">
      <c r="B33" s="12" t="s">
        <v>15</v>
      </c>
      <c r="C33" s="13" t="s">
        <v>30</v>
      </c>
      <c r="D33" s="21">
        <v>0.54590000000000005</v>
      </c>
      <c r="E33" s="16">
        <v>124635.42</v>
      </c>
    </row>
    <row r="34" spans="2:5">
      <c r="B34" s="12" t="s">
        <v>10</v>
      </c>
      <c r="C34" s="13" t="s">
        <v>27</v>
      </c>
      <c r="D34" s="21">
        <v>1.7000000000000001E-2</v>
      </c>
      <c r="E34" s="16">
        <v>3875.2</v>
      </c>
    </row>
    <row r="35" spans="2:5">
      <c r="B35" s="12" t="s">
        <v>16</v>
      </c>
      <c r="C35" s="13" t="s">
        <v>28</v>
      </c>
      <c r="D35" s="21">
        <v>4.4499999999999998E-2</v>
      </c>
      <c r="E35" s="16">
        <v>10155.959999999999</v>
      </c>
    </row>
    <row r="36" spans="2:5">
      <c r="B36" s="12" t="s">
        <v>22</v>
      </c>
      <c r="C36" s="13" t="s">
        <v>17</v>
      </c>
      <c r="D36" s="21">
        <v>5.5999999999999999E-3</v>
      </c>
      <c r="E36" s="16">
        <v>1269.54</v>
      </c>
    </row>
    <row r="37" spans="2:5">
      <c r="B37" s="12" t="s">
        <v>23</v>
      </c>
      <c r="C37" s="13" t="s">
        <v>29</v>
      </c>
      <c r="D37" s="21">
        <v>4.6699999999999998E-2</v>
      </c>
      <c r="E37" s="16">
        <v>10671.2</v>
      </c>
    </row>
    <row r="38" spans="2:5">
      <c r="B38" s="12"/>
      <c r="C38" s="14" t="s">
        <v>11</v>
      </c>
      <c r="D38" s="22">
        <f>SUM(D29:D37)</f>
        <v>1.0000000000000002</v>
      </c>
      <c r="E38" s="15">
        <f>SUM(E29:E37)</f>
        <v>228280.06000000003</v>
      </c>
    </row>
  </sheetData>
  <mergeCells count="8">
    <mergeCell ref="B14:E14"/>
    <mergeCell ref="B27:E27"/>
    <mergeCell ref="B2:E2"/>
    <mergeCell ref="B4:E4"/>
    <mergeCell ref="B6:E6"/>
    <mergeCell ref="B7:E7"/>
    <mergeCell ref="B8:E8"/>
    <mergeCell ref="B10:E10"/>
  </mergeCells>
  <pageMargins left="0.55118110236220474" right="0.55118110236220474" top="0.55118110236220474" bottom="0.55118110236220474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Comparativo</vt:lpstr>
      <vt:lpstr>Comparativo!Area_de_impressao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Asunta Escalante Ribeiro</dc:creator>
  <cp:lastModifiedBy>Karina Asunta Escalante Ribeiro</cp:lastModifiedBy>
  <cp:lastPrinted>2021-10-25T13:33:01Z</cp:lastPrinted>
  <dcterms:created xsi:type="dcterms:W3CDTF">2018-12-20T18:45:36Z</dcterms:created>
  <dcterms:modified xsi:type="dcterms:W3CDTF">2021-10-25T13:41:26Z</dcterms:modified>
</cp:coreProperties>
</file>